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nll.se\hemkataloger\katalog4\johvid01\USF\Skrivbord\RUN 23-05-23\"/>
    </mc:Choice>
  </mc:AlternateContent>
  <bookViews>
    <workbookView xWindow="28680" yWindow="-120" windowWidth="29040" windowHeight="16440"/>
  </bookViews>
  <sheets>
    <sheet name="Blad1" sheetId="1" r:id="rId1"/>
    <sheet name="Blad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2" i="1"/>
  <c r="F3" i="1"/>
  <c r="F4" i="1"/>
  <c r="F5" i="1"/>
  <c r="F6" i="1"/>
  <c r="F7" i="1"/>
  <c r="F8" i="1"/>
  <c r="F9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2" i="1"/>
</calcChain>
</file>

<file path=xl/sharedStrings.xml><?xml version="1.0" encoding="utf-8"?>
<sst xmlns="http://schemas.openxmlformats.org/spreadsheetml/2006/main" count="168" uniqueCount="71">
  <si>
    <t>VO</t>
  </si>
  <si>
    <t>Hälsocentral</t>
  </si>
  <si>
    <t>Ort</t>
  </si>
  <si>
    <t>Filial eller servicepunkt</t>
  </si>
  <si>
    <t>Kiruna</t>
  </si>
  <si>
    <t>Norrskenet</t>
  </si>
  <si>
    <t>Karesuando</t>
  </si>
  <si>
    <t>Filial</t>
  </si>
  <si>
    <t>Gällivare</t>
  </si>
  <si>
    <t>Hakkas</t>
  </si>
  <si>
    <t>Jokkmokk</t>
  </si>
  <si>
    <t>Vuollerim</t>
  </si>
  <si>
    <t>Pajala</t>
  </si>
  <si>
    <t>Junosuando</t>
  </si>
  <si>
    <t>Korpilombolo</t>
  </si>
  <si>
    <t>Porjus</t>
  </si>
  <si>
    <t>Servicepunkt</t>
  </si>
  <si>
    <t>Kalix</t>
  </si>
  <si>
    <t>Överkalix</t>
  </si>
  <si>
    <t>Mobil</t>
  </si>
  <si>
    <t>Varierande</t>
  </si>
  <si>
    <t>Övertorneå</t>
  </si>
  <si>
    <t>Piteå</t>
  </si>
  <si>
    <t>Arjeplog</t>
  </si>
  <si>
    <t>Laisvall</t>
  </si>
  <si>
    <t>Slagnäs</t>
  </si>
  <si>
    <t>Arvidsjaur</t>
  </si>
  <si>
    <t>Glommersträsk</t>
  </si>
  <si>
    <t>Moskosel</t>
  </si>
  <si>
    <t>Hällan</t>
  </si>
  <si>
    <t>Långträsk</t>
  </si>
  <si>
    <t>Pello</t>
  </si>
  <si>
    <t>Luleå/Boden</t>
  </si>
  <si>
    <t>Björknäs</t>
  </si>
  <si>
    <t>Harads</t>
  </si>
  <si>
    <t>Laponia</t>
  </si>
  <si>
    <t>Puoltikasvaara/ Skaulo</t>
  </si>
  <si>
    <t>Lannavaara</t>
  </si>
  <si>
    <t>Masugnsbyn</t>
  </si>
  <si>
    <t>Saivomutka</t>
  </si>
  <si>
    <t>Svappavaara</t>
  </si>
  <si>
    <t>Kitkiöjärvi</t>
  </si>
  <si>
    <t>Tärendö</t>
  </si>
  <si>
    <t>Dokkas</t>
  </si>
  <si>
    <t>Rödupp</t>
  </si>
  <si>
    <t>Lansjärv</t>
  </si>
  <si>
    <t>Nattavaara</t>
  </si>
  <si>
    <t>Töre</t>
  </si>
  <si>
    <t xml:space="preserve">Piteå </t>
  </si>
  <si>
    <t>Roknäs</t>
  </si>
  <si>
    <t>Rosvik</t>
  </si>
  <si>
    <t>Älvsbyn</t>
  </si>
  <si>
    <t>Vidsel</t>
  </si>
  <si>
    <t>Haparanda</t>
  </si>
  <si>
    <t>Seskarö</t>
  </si>
  <si>
    <t>Sangis</t>
  </si>
  <si>
    <t>Morjärv</t>
  </si>
  <si>
    <t>Hortlax</t>
  </si>
  <si>
    <t>Hemmingsmark</t>
  </si>
  <si>
    <t>Jävre</t>
  </si>
  <si>
    <t>Avstånd filial/servicepunkt och hälsocentral (km)</t>
  </si>
  <si>
    <t>Antal förväntade taxiresor per år (st.)</t>
  </si>
  <si>
    <t>Uppskattad extrakostnad per år vid avslut av filial/servicepunkt (kr)</t>
  </si>
  <si>
    <t>Uppskattad extrakostnad per enkelresa pga. längre taxiresa (kr)</t>
  </si>
  <si>
    <t>Startdatum</t>
  </si>
  <si>
    <t>Mars/april -23</t>
  </si>
  <si>
    <t>Ej startat</t>
  </si>
  <si>
    <t>Kostnad för regionen per besök</t>
  </si>
  <si>
    <t>Antal reg vårdkontakter</t>
  </si>
  <si>
    <t>Ungefär antal besök varje vecka resp varannan vecka</t>
  </si>
  <si>
    <t>Lägre än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</si>
</sst>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5" fontId="3" fillId="0" borderId="6" xfId="1" applyNumberFormat="1" applyFont="1" applyBorder="1" applyAlignment="1">
      <alignment vertical="center" wrapText="1"/>
    </xf>
    <xf numFmtId="0" fontId="3" fillId="0" borderId="5" xfId="0" applyFont="1" applyBorder="1"/>
    <xf numFmtId="165" fontId="3" fillId="0" borderId="5" xfId="0" applyNumberFormat="1" applyFont="1" applyBorder="1"/>
    <xf numFmtId="0" fontId="3" fillId="0" borderId="7" xfId="0" applyFont="1" applyBorder="1"/>
    <xf numFmtId="165" fontId="3" fillId="0" borderId="7" xfId="0" applyNumberFormat="1" applyFont="1" applyBorder="1"/>
    <xf numFmtId="0" fontId="3" fillId="0" borderId="8" xfId="0" applyFont="1" applyBorder="1"/>
    <xf numFmtId="165" fontId="3" fillId="0" borderId="8" xfId="0" applyNumberFormat="1" applyFont="1" applyBorder="1"/>
    <xf numFmtId="0" fontId="3" fillId="0" borderId="9" xfId="0" applyFont="1" applyBorder="1"/>
    <xf numFmtId="165" fontId="3" fillId="0" borderId="9" xfId="0" applyNumberFormat="1" applyFont="1" applyBorder="1"/>
    <xf numFmtId="0" fontId="3" fillId="0" borderId="10" xfId="0" applyFont="1" applyBorder="1"/>
    <xf numFmtId="165" fontId="3" fillId="0" borderId="10" xfId="0" applyNumberFormat="1" applyFont="1" applyBorder="1"/>
    <xf numFmtId="0" fontId="2" fillId="2" borderId="11" xfId="0" applyFont="1" applyFill="1" applyBorder="1" applyAlignment="1">
      <alignment vertical="center" wrapText="1"/>
    </xf>
    <xf numFmtId="0" fontId="5" fillId="0" borderId="0" xfId="0" applyFont="1"/>
    <xf numFmtId="0" fontId="2" fillId="2" borderId="12" xfId="0" applyFont="1" applyFill="1" applyBorder="1" applyAlignment="1">
      <alignment vertical="center" wrapText="1"/>
    </xf>
    <xf numFmtId="3" fontId="6" fillId="0" borderId="5" xfId="0" applyNumberFormat="1" applyFont="1" applyBorder="1"/>
    <xf numFmtId="3" fontId="3" fillId="0" borderId="5" xfId="0" applyNumberFormat="1" applyFont="1" applyBorder="1"/>
    <xf numFmtId="0" fontId="2" fillId="2" borderId="5" xfId="0" applyFont="1" applyFill="1" applyBorder="1" applyAlignment="1">
      <alignment vertical="center" wrapText="1"/>
    </xf>
    <xf numFmtId="0" fontId="6" fillId="0" borderId="0" xfId="0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120" zoomScaleNormal="120" workbookViewId="0">
      <pane ySplit="1" topLeftCell="A20" activePane="bottomLeft" state="frozen"/>
      <selection activeCell="B1" sqref="B1"/>
      <selection pane="bottomLeft" activeCell="L37" sqref="L37"/>
    </sheetView>
  </sheetViews>
  <sheetFormatPr defaultRowHeight="15" x14ac:dyDescent="0.25"/>
  <cols>
    <col min="1" max="1" width="16.7109375" customWidth="1"/>
    <col min="2" max="2" width="11.42578125" customWidth="1"/>
    <col min="3" max="3" width="14.42578125" customWidth="1"/>
    <col min="4" max="4" width="13.7109375" customWidth="1"/>
    <col min="5" max="5" width="24.7109375" customWidth="1"/>
    <col min="6" max="6" width="21.28515625" customWidth="1"/>
    <col min="7" max="7" width="20" customWidth="1"/>
    <col min="8" max="8" width="24.28515625" customWidth="1"/>
    <col min="9" max="9" width="10.140625" customWidth="1"/>
  </cols>
  <sheetData>
    <row r="1" spans="1:12" ht="102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60</v>
      </c>
      <c r="F1" s="2" t="s">
        <v>63</v>
      </c>
      <c r="G1" s="19" t="s">
        <v>61</v>
      </c>
      <c r="H1" s="19" t="s">
        <v>62</v>
      </c>
      <c r="I1" s="17" t="s">
        <v>64</v>
      </c>
      <c r="J1" s="22" t="s">
        <v>68</v>
      </c>
      <c r="K1" s="22" t="s">
        <v>67</v>
      </c>
      <c r="L1" s="22" t="s">
        <v>69</v>
      </c>
    </row>
    <row r="2" spans="1:12" ht="15.75" thickBot="1" x14ac:dyDescent="0.3">
      <c r="A2" s="3" t="s">
        <v>8</v>
      </c>
      <c r="B2" s="4" t="s">
        <v>35</v>
      </c>
      <c r="C2" s="4" t="s">
        <v>43</v>
      </c>
      <c r="D2" s="4" t="s">
        <v>7</v>
      </c>
      <c r="E2" s="4">
        <v>34</v>
      </c>
      <c r="F2" s="6">
        <f>16*E2</f>
        <v>544</v>
      </c>
      <c r="G2" s="7">
        <v>156</v>
      </c>
      <c r="H2" s="8">
        <f>F2*G2</f>
        <v>84864</v>
      </c>
      <c r="I2" s="7">
        <v>220331</v>
      </c>
      <c r="J2" s="7">
        <v>78</v>
      </c>
      <c r="K2" s="20">
        <v>11538</v>
      </c>
      <c r="L2" s="20">
        <v>11538</v>
      </c>
    </row>
    <row r="3" spans="1:12" ht="15.75" thickBot="1" x14ac:dyDescent="0.3">
      <c r="A3" s="3" t="s">
        <v>8</v>
      </c>
      <c r="B3" s="4" t="s">
        <v>8</v>
      </c>
      <c r="C3" s="4" t="s">
        <v>9</v>
      </c>
      <c r="D3" s="4" t="s">
        <v>7</v>
      </c>
      <c r="E3" s="4">
        <v>51</v>
      </c>
      <c r="F3" s="6">
        <f t="shared" ref="F3:F37" si="0">16*E3</f>
        <v>816</v>
      </c>
      <c r="G3" s="7">
        <v>552</v>
      </c>
      <c r="H3" s="8">
        <f t="shared" ref="H3:H37" si="1">F3*G3</f>
        <v>450432</v>
      </c>
      <c r="I3" s="7">
        <v>200101</v>
      </c>
      <c r="J3" s="7">
        <v>276</v>
      </c>
      <c r="K3" s="20">
        <v>3260</v>
      </c>
      <c r="L3" s="20">
        <v>3260</v>
      </c>
    </row>
    <row r="4" spans="1:12" ht="15.75" thickBot="1" x14ac:dyDescent="0.3">
      <c r="A4" s="3" t="s">
        <v>8</v>
      </c>
      <c r="B4" s="4" t="s">
        <v>12</v>
      </c>
      <c r="C4" s="4" t="s">
        <v>13</v>
      </c>
      <c r="D4" s="4" t="s">
        <v>7</v>
      </c>
      <c r="E4" s="4">
        <v>57</v>
      </c>
      <c r="F4" s="6">
        <f t="shared" si="0"/>
        <v>912</v>
      </c>
      <c r="G4" s="7">
        <v>958</v>
      </c>
      <c r="H4" s="8">
        <f t="shared" si="1"/>
        <v>873696</v>
      </c>
      <c r="I4" s="7">
        <v>200101</v>
      </c>
      <c r="J4" s="7">
        <v>479</v>
      </c>
      <c r="K4" s="20">
        <v>1878</v>
      </c>
      <c r="L4" s="20">
        <v>1878</v>
      </c>
    </row>
    <row r="5" spans="1:12" ht="15.75" thickBot="1" x14ac:dyDescent="0.3">
      <c r="A5" s="3" t="s">
        <v>8</v>
      </c>
      <c r="B5" s="4" t="s">
        <v>12</v>
      </c>
      <c r="C5" s="4" t="s">
        <v>41</v>
      </c>
      <c r="D5" s="4" t="s">
        <v>7</v>
      </c>
      <c r="E5" s="4">
        <v>88</v>
      </c>
      <c r="F5" s="6">
        <f t="shared" si="0"/>
        <v>1408</v>
      </c>
      <c r="G5" s="7">
        <v>124</v>
      </c>
      <c r="H5" s="8">
        <f t="shared" si="1"/>
        <v>174592</v>
      </c>
      <c r="I5" s="7">
        <v>220330</v>
      </c>
      <c r="J5" s="7">
        <v>62</v>
      </c>
      <c r="K5" s="20">
        <v>10877</v>
      </c>
      <c r="L5" s="20">
        <v>10877</v>
      </c>
    </row>
    <row r="6" spans="1:12" ht="15.75" thickBot="1" x14ac:dyDescent="0.3">
      <c r="A6" s="3" t="s">
        <v>8</v>
      </c>
      <c r="B6" s="4" t="s">
        <v>12</v>
      </c>
      <c r="C6" s="4" t="s">
        <v>14</v>
      </c>
      <c r="D6" s="4" t="s">
        <v>7</v>
      </c>
      <c r="E6" s="4">
        <v>43</v>
      </c>
      <c r="F6" s="6">
        <f t="shared" si="0"/>
        <v>688</v>
      </c>
      <c r="G6" s="7">
        <v>920</v>
      </c>
      <c r="H6" s="8">
        <f t="shared" si="1"/>
        <v>632960</v>
      </c>
      <c r="I6" s="7">
        <v>200101</v>
      </c>
      <c r="J6" s="7">
        <v>460</v>
      </c>
      <c r="K6" s="20">
        <v>1956</v>
      </c>
      <c r="L6" s="20">
        <v>1956</v>
      </c>
    </row>
    <row r="7" spans="1:12" ht="15.75" thickBot="1" x14ac:dyDescent="0.3">
      <c r="A7" s="3" t="s">
        <v>8</v>
      </c>
      <c r="B7" s="4" t="s">
        <v>8</v>
      </c>
      <c r="C7" s="4" t="s">
        <v>46</v>
      </c>
      <c r="D7" s="4" t="s">
        <v>7</v>
      </c>
      <c r="E7" s="4">
        <v>55</v>
      </c>
      <c r="F7" s="6">
        <f t="shared" si="0"/>
        <v>880</v>
      </c>
      <c r="G7" s="7">
        <v>58</v>
      </c>
      <c r="H7" s="8">
        <f t="shared" si="1"/>
        <v>51040</v>
      </c>
      <c r="I7" s="7">
        <v>220915</v>
      </c>
      <c r="J7" s="7">
        <v>29</v>
      </c>
      <c r="K7" s="20">
        <v>10344</v>
      </c>
      <c r="L7" s="20">
        <v>10344</v>
      </c>
    </row>
    <row r="8" spans="1:12" ht="15.75" thickBot="1" x14ac:dyDescent="0.3">
      <c r="A8" s="3" t="s">
        <v>8</v>
      </c>
      <c r="B8" s="4" t="s">
        <v>10</v>
      </c>
      <c r="C8" s="4" t="s">
        <v>15</v>
      </c>
      <c r="D8" s="4" t="s">
        <v>16</v>
      </c>
      <c r="E8" s="4">
        <v>45</v>
      </c>
      <c r="F8" s="6">
        <f t="shared" si="0"/>
        <v>720</v>
      </c>
      <c r="G8" s="13">
        <v>72</v>
      </c>
      <c r="H8" s="14">
        <f t="shared" si="1"/>
        <v>51840</v>
      </c>
      <c r="I8" s="7">
        <v>220607</v>
      </c>
      <c r="J8" s="7">
        <v>36</v>
      </c>
      <c r="K8" s="20">
        <v>5555</v>
      </c>
      <c r="L8" s="20">
        <v>1.6</v>
      </c>
    </row>
    <row r="9" spans="1:12" ht="26.25" thickBot="1" x14ac:dyDescent="0.3">
      <c r="A9" s="3" t="s">
        <v>8</v>
      </c>
      <c r="B9" s="4" t="s">
        <v>35</v>
      </c>
      <c r="C9" s="4" t="s">
        <v>36</v>
      </c>
      <c r="D9" s="4" t="s">
        <v>7</v>
      </c>
      <c r="E9" s="4">
        <v>47</v>
      </c>
      <c r="F9" s="6">
        <f t="shared" si="0"/>
        <v>752</v>
      </c>
      <c r="G9" s="7">
        <v>250</v>
      </c>
      <c r="H9" s="8">
        <f t="shared" si="1"/>
        <v>188000</v>
      </c>
      <c r="I9" s="7">
        <v>201001</v>
      </c>
      <c r="J9" s="7">
        <v>125</v>
      </c>
      <c r="K9" s="21">
        <v>7200</v>
      </c>
      <c r="L9" s="21">
        <v>3</v>
      </c>
    </row>
    <row r="10" spans="1:12" ht="15.75" thickBot="1" x14ac:dyDescent="0.3">
      <c r="A10" s="3" t="s">
        <v>8</v>
      </c>
      <c r="B10" s="4" t="s">
        <v>12</v>
      </c>
      <c r="C10" s="4" t="s">
        <v>42</v>
      </c>
      <c r="D10" s="4" t="s">
        <v>7</v>
      </c>
      <c r="E10" s="4">
        <v>41</v>
      </c>
      <c r="F10" s="6">
        <f t="shared" si="0"/>
        <v>656</v>
      </c>
      <c r="G10" s="15">
        <v>846</v>
      </c>
      <c r="H10" s="16">
        <f t="shared" si="1"/>
        <v>554976</v>
      </c>
      <c r="I10" s="7">
        <v>220330</v>
      </c>
      <c r="J10" s="7">
        <v>423</v>
      </c>
      <c r="K10" s="21">
        <v>2127</v>
      </c>
      <c r="L10" s="21">
        <v>13</v>
      </c>
    </row>
    <row r="11" spans="1:12" ht="15.75" thickBot="1" x14ac:dyDescent="0.3">
      <c r="A11" s="3" t="s">
        <v>8</v>
      </c>
      <c r="B11" s="4" t="s">
        <v>10</v>
      </c>
      <c r="C11" s="4" t="s">
        <v>11</v>
      </c>
      <c r="D11" s="4" t="s">
        <v>7</v>
      </c>
      <c r="E11" s="4">
        <v>43</v>
      </c>
      <c r="F11" s="6">
        <f t="shared" si="0"/>
        <v>688</v>
      </c>
      <c r="G11" s="13">
        <v>1510</v>
      </c>
      <c r="H11" s="14">
        <f t="shared" si="1"/>
        <v>1038880</v>
      </c>
      <c r="I11" s="7">
        <v>200101</v>
      </c>
      <c r="J11" s="7">
        <v>755</v>
      </c>
      <c r="K11" s="21">
        <v>1192</v>
      </c>
      <c r="L11" s="21">
        <v>18</v>
      </c>
    </row>
    <row r="12" spans="1:12" ht="15.75" thickBot="1" x14ac:dyDescent="0.3">
      <c r="A12" s="3" t="s">
        <v>17</v>
      </c>
      <c r="B12" s="4" t="s">
        <v>18</v>
      </c>
      <c r="C12" s="4" t="s">
        <v>45</v>
      </c>
      <c r="D12" s="4" t="s">
        <v>16</v>
      </c>
      <c r="E12" s="4">
        <v>51</v>
      </c>
      <c r="F12" s="6">
        <f t="shared" si="0"/>
        <v>816</v>
      </c>
      <c r="G12" s="7">
        <v>128</v>
      </c>
      <c r="H12" s="8">
        <f t="shared" si="1"/>
        <v>104448</v>
      </c>
      <c r="I12" s="7">
        <v>220427</v>
      </c>
      <c r="J12" s="7">
        <v>64</v>
      </c>
      <c r="K12" s="21">
        <v>3125</v>
      </c>
      <c r="L12" s="21">
        <v>3</v>
      </c>
    </row>
    <row r="13" spans="1:12" ht="15.75" thickBot="1" x14ac:dyDescent="0.3">
      <c r="A13" s="3" t="s">
        <v>17</v>
      </c>
      <c r="B13" s="4" t="s">
        <v>18</v>
      </c>
      <c r="C13" s="4" t="s">
        <v>19</v>
      </c>
      <c r="D13" s="4" t="s">
        <v>16</v>
      </c>
      <c r="E13" s="4" t="s">
        <v>20</v>
      </c>
      <c r="F13" s="6"/>
      <c r="G13" s="13">
        <v>144</v>
      </c>
      <c r="H13" s="14">
        <f t="shared" si="1"/>
        <v>0</v>
      </c>
      <c r="I13" s="7">
        <v>200501</v>
      </c>
      <c r="J13" s="7">
        <v>72</v>
      </c>
      <c r="K13" s="21">
        <v>2777</v>
      </c>
      <c r="L13" s="21">
        <v>2</v>
      </c>
    </row>
    <row r="14" spans="1:12" ht="15.75" thickBot="1" x14ac:dyDescent="0.3">
      <c r="A14" s="3" t="s">
        <v>17</v>
      </c>
      <c r="B14" s="4" t="s">
        <v>21</v>
      </c>
      <c r="C14" s="4" t="s">
        <v>19</v>
      </c>
      <c r="D14" s="4" t="s">
        <v>16</v>
      </c>
      <c r="E14" s="4" t="s">
        <v>20</v>
      </c>
      <c r="F14" s="6"/>
      <c r="G14" s="13">
        <v>466</v>
      </c>
      <c r="H14" s="14">
        <f t="shared" si="1"/>
        <v>0</v>
      </c>
      <c r="I14" s="7">
        <v>200601</v>
      </c>
      <c r="J14" s="7">
        <v>233</v>
      </c>
      <c r="K14" s="7">
        <v>858</v>
      </c>
      <c r="L14" s="7">
        <v>6</v>
      </c>
    </row>
    <row r="15" spans="1:12" ht="15.75" thickBot="1" x14ac:dyDescent="0.3">
      <c r="A15" s="3" t="s">
        <v>17</v>
      </c>
      <c r="B15" s="4" t="s">
        <v>17</v>
      </c>
      <c r="C15" s="4" t="s">
        <v>56</v>
      </c>
      <c r="D15" s="4" t="s">
        <v>16</v>
      </c>
      <c r="E15" s="5">
        <v>47</v>
      </c>
      <c r="F15" s="6">
        <f t="shared" si="0"/>
        <v>752</v>
      </c>
      <c r="G15" s="13"/>
      <c r="H15" s="14">
        <f t="shared" si="1"/>
        <v>0</v>
      </c>
      <c r="I15" s="7" t="s">
        <v>66</v>
      </c>
      <c r="J15" s="7"/>
      <c r="K15" s="7"/>
      <c r="L15" s="7"/>
    </row>
    <row r="16" spans="1:12" ht="15.75" thickBot="1" x14ac:dyDescent="0.3">
      <c r="A16" s="3" t="s">
        <v>17</v>
      </c>
      <c r="B16" s="4" t="s">
        <v>21</v>
      </c>
      <c r="C16" s="4" t="s">
        <v>31</v>
      </c>
      <c r="D16" s="4" t="s">
        <v>7</v>
      </c>
      <c r="E16" s="4">
        <v>58</v>
      </c>
      <c r="F16" s="6">
        <f t="shared" si="0"/>
        <v>928</v>
      </c>
      <c r="G16" s="13">
        <v>228</v>
      </c>
      <c r="H16" s="14">
        <f t="shared" si="1"/>
        <v>211584</v>
      </c>
      <c r="I16" s="7">
        <v>200914</v>
      </c>
      <c r="J16" s="7">
        <v>114</v>
      </c>
      <c r="K16" s="21">
        <v>7894</v>
      </c>
      <c r="L16" s="21">
        <v>3</v>
      </c>
    </row>
    <row r="17" spans="1:14" ht="15.75" thickBot="1" x14ac:dyDescent="0.3">
      <c r="A17" s="3" t="s">
        <v>17</v>
      </c>
      <c r="B17" s="4" t="s">
        <v>18</v>
      </c>
      <c r="C17" s="4" t="s">
        <v>44</v>
      </c>
      <c r="D17" s="4" t="s">
        <v>16</v>
      </c>
      <c r="E17" s="4">
        <v>17</v>
      </c>
      <c r="F17" s="6">
        <f t="shared" si="0"/>
        <v>272</v>
      </c>
      <c r="G17" s="7">
        <v>18</v>
      </c>
      <c r="H17" s="8">
        <f t="shared" si="1"/>
        <v>4896</v>
      </c>
      <c r="I17" s="7">
        <v>220427</v>
      </c>
      <c r="J17" s="7">
        <v>9</v>
      </c>
      <c r="K17" s="21">
        <v>22222</v>
      </c>
      <c r="L17" s="21">
        <v>0.3</v>
      </c>
      <c r="M17" s="23" t="s">
        <v>70</v>
      </c>
    </row>
    <row r="18" spans="1:14" ht="15.75" thickBot="1" x14ac:dyDescent="0.3">
      <c r="A18" s="3" t="s">
        <v>17</v>
      </c>
      <c r="B18" s="4" t="s">
        <v>17</v>
      </c>
      <c r="C18" s="4" t="s">
        <v>55</v>
      </c>
      <c r="D18" s="4" t="s">
        <v>16</v>
      </c>
      <c r="E18" s="4">
        <v>18</v>
      </c>
      <c r="F18" s="6">
        <f t="shared" si="0"/>
        <v>288</v>
      </c>
      <c r="G18" s="11"/>
      <c r="H18" s="12">
        <f t="shared" si="1"/>
        <v>0</v>
      </c>
      <c r="I18" s="7" t="s">
        <v>66</v>
      </c>
      <c r="J18" s="7"/>
      <c r="K18" s="7"/>
      <c r="L18" s="7"/>
    </row>
    <row r="19" spans="1:14" ht="15.75" thickBot="1" x14ac:dyDescent="0.3">
      <c r="A19" s="3" t="s">
        <v>17</v>
      </c>
      <c r="B19" s="4" t="s">
        <v>53</v>
      </c>
      <c r="C19" s="4" t="s">
        <v>54</v>
      </c>
      <c r="D19" s="4" t="s">
        <v>7</v>
      </c>
      <c r="E19" s="4">
        <v>27</v>
      </c>
      <c r="F19" s="6">
        <f t="shared" si="0"/>
        <v>432</v>
      </c>
      <c r="G19" s="7"/>
      <c r="H19" s="8">
        <f t="shared" si="1"/>
        <v>0</v>
      </c>
      <c r="I19" s="7">
        <v>230131</v>
      </c>
      <c r="J19" s="7"/>
      <c r="K19" s="7"/>
      <c r="L19" s="7"/>
      <c r="M19" s="18"/>
      <c r="N19" s="18"/>
    </row>
    <row r="20" spans="1:14" ht="15.75" thickBot="1" x14ac:dyDescent="0.3">
      <c r="A20" s="3" t="s">
        <v>17</v>
      </c>
      <c r="B20" s="4" t="s">
        <v>17</v>
      </c>
      <c r="C20" s="4" t="s">
        <v>47</v>
      </c>
      <c r="D20" s="4" t="s">
        <v>7</v>
      </c>
      <c r="E20" s="4">
        <v>29</v>
      </c>
      <c r="F20" s="6">
        <f t="shared" si="0"/>
        <v>464</v>
      </c>
      <c r="G20" s="7">
        <v>128</v>
      </c>
      <c r="H20" s="8">
        <v>59392</v>
      </c>
      <c r="I20" s="7">
        <v>221207</v>
      </c>
      <c r="J20" s="7">
        <v>64</v>
      </c>
      <c r="K20" s="21">
        <v>1171</v>
      </c>
      <c r="L20" s="21">
        <v>16</v>
      </c>
    </row>
    <row r="21" spans="1:14" ht="15.75" thickBot="1" x14ac:dyDescent="0.3">
      <c r="A21" s="3" t="s">
        <v>4</v>
      </c>
      <c r="B21" s="4" t="s">
        <v>5</v>
      </c>
      <c r="C21" s="4" t="s">
        <v>6</v>
      </c>
      <c r="D21" s="4" t="s">
        <v>7</v>
      </c>
      <c r="E21" s="4">
        <v>103</v>
      </c>
      <c r="F21" s="6">
        <f t="shared" si="0"/>
        <v>1648</v>
      </c>
      <c r="G21" s="7">
        <v>3326</v>
      </c>
      <c r="H21" s="8">
        <f t="shared" si="1"/>
        <v>5481248</v>
      </c>
      <c r="I21" s="7">
        <v>200101</v>
      </c>
      <c r="J21" s="21">
        <v>1663</v>
      </c>
      <c r="K21" s="7">
        <v>541</v>
      </c>
      <c r="L21" s="7">
        <v>40</v>
      </c>
    </row>
    <row r="22" spans="1:14" ht="15.75" thickBot="1" x14ac:dyDescent="0.3">
      <c r="A22" s="3" t="s">
        <v>4</v>
      </c>
      <c r="B22" s="4" t="s">
        <v>5</v>
      </c>
      <c r="C22" s="4" t="s">
        <v>4</v>
      </c>
      <c r="D22" s="4" t="s">
        <v>7</v>
      </c>
      <c r="E22" s="4">
        <v>76</v>
      </c>
      <c r="F22" s="6">
        <f t="shared" si="0"/>
        <v>1216</v>
      </c>
      <c r="G22" s="7"/>
      <c r="H22" s="8">
        <f t="shared" si="1"/>
        <v>0</v>
      </c>
      <c r="I22" s="7">
        <v>220209</v>
      </c>
      <c r="J22" s="7"/>
      <c r="K22" s="7"/>
      <c r="L22" s="7"/>
    </row>
    <row r="23" spans="1:14" ht="15.75" thickBot="1" x14ac:dyDescent="0.3">
      <c r="A23" s="3" t="s">
        <v>4</v>
      </c>
      <c r="B23" s="4" t="s">
        <v>5</v>
      </c>
      <c r="C23" s="4" t="s">
        <v>37</v>
      </c>
      <c r="D23" s="4" t="s">
        <v>16</v>
      </c>
      <c r="E23" s="4">
        <v>55</v>
      </c>
      <c r="F23" s="6">
        <f t="shared" si="0"/>
        <v>880</v>
      </c>
      <c r="G23" s="7">
        <v>32</v>
      </c>
      <c r="H23" s="8">
        <f t="shared" si="1"/>
        <v>28160</v>
      </c>
      <c r="I23" s="7">
        <v>220316</v>
      </c>
      <c r="J23" s="7">
        <v>16</v>
      </c>
      <c r="K23" s="21">
        <v>12500</v>
      </c>
      <c r="L23" s="21">
        <v>0</v>
      </c>
      <c r="M23" s="23" t="s">
        <v>70</v>
      </c>
    </row>
    <row r="24" spans="1:14" ht="15.75" thickBot="1" x14ac:dyDescent="0.3">
      <c r="A24" s="3" t="s">
        <v>4</v>
      </c>
      <c r="B24" s="4" t="s">
        <v>5</v>
      </c>
      <c r="C24" s="4" t="s">
        <v>38</v>
      </c>
      <c r="D24" s="4" t="s">
        <v>16</v>
      </c>
      <c r="E24" s="4">
        <v>32</v>
      </c>
      <c r="F24" s="6">
        <f t="shared" si="0"/>
        <v>512</v>
      </c>
      <c r="G24" s="7">
        <v>26</v>
      </c>
      <c r="H24" s="8">
        <f t="shared" si="1"/>
        <v>13312</v>
      </c>
      <c r="I24" s="7">
        <v>220316</v>
      </c>
      <c r="J24" s="7">
        <v>13</v>
      </c>
      <c r="K24" s="21">
        <v>15384</v>
      </c>
      <c r="L24" s="21">
        <v>0</v>
      </c>
      <c r="M24" s="23" t="s">
        <v>70</v>
      </c>
    </row>
    <row r="25" spans="1:14" ht="15.75" thickBot="1" x14ac:dyDescent="0.3">
      <c r="A25" s="3" t="s">
        <v>4</v>
      </c>
      <c r="B25" s="4" t="s">
        <v>5</v>
      </c>
      <c r="C25" s="4" t="s">
        <v>39</v>
      </c>
      <c r="D25" s="4" t="s">
        <v>16</v>
      </c>
      <c r="E25" s="4">
        <v>152</v>
      </c>
      <c r="F25" s="6">
        <f t="shared" si="0"/>
        <v>2432</v>
      </c>
      <c r="G25" s="7">
        <v>50</v>
      </c>
      <c r="H25" s="8">
        <f t="shared" si="1"/>
        <v>121600</v>
      </c>
      <c r="I25" s="7">
        <v>220316</v>
      </c>
      <c r="J25" s="7">
        <v>25</v>
      </c>
      <c r="K25" s="21">
        <v>8000</v>
      </c>
      <c r="L25" s="21">
        <v>0</v>
      </c>
      <c r="M25" s="23" t="s">
        <v>70</v>
      </c>
    </row>
    <row r="26" spans="1:14" ht="15.75" thickBot="1" x14ac:dyDescent="0.3">
      <c r="A26" s="3" t="s">
        <v>4</v>
      </c>
      <c r="B26" s="4" t="s">
        <v>5</v>
      </c>
      <c r="C26" s="4" t="s">
        <v>40</v>
      </c>
      <c r="D26" s="4" t="s">
        <v>16</v>
      </c>
      <c r="E26" s="4">
        <v>28</v>
      </c>
      <c r="F26" s="6">
        <f t="shared" si="0"/>
        <v>448</v>
      </c>
      <c r="G26" s="7">
        <v>88</v>
      </c>
      <c r="H26" s="8">
        <f t="shared" si="1"/>
        <v>39424</v>
      </c>
      <c r="I26" s="7">
        <v>220316</v>
      </c>
      <c r="J26" s="7">
        <v>44</v>
      </c>
      <c r="K26" s="21">
        <v>4545</v>
      </c>
      <c r="L26" s="21">
        <v>1.4</v>
      </c>
    </row>
    <row r="27" spans="1:14" ht="15.75" thickBot="1" x14ac:dyDescent="0.3">
      <c r="A27" s="3" t="s">
        <v>32</v>
      </c>
      <c r="B27" s="4" t="s">
        <v>33</v>
      </c>
      <c r="C27" s="4" t="s">
        <v>34</v>
      </c>
      <c r="D27" s="4" t="s">
        <v>16</v>
      </c>
      <c r="E27" s="4">
        <v>49</v>
      </c>
      <c r="F27" s="6">
        <f t="shared" si="0"/>
        <v>784</v>
      </c>
      <c r="G27" s="7">
        <v>1520</v>
      </c>
      <c r="H27" s="8">
        <f t="shared" si="1"/>
        <v>1191680</v>
      </c>
      <c r="I27" s="7">
        <v>210921</v>
      </c>
      <c r="J27" s="7">
        <v>760</v>
      </c>
      <c r="K27" s="7">
        <v>263</v>
      </c>
      <c r="L27" s="7">
        <v>18</v>
      </c>
    </row>
    <row r="28" spans="1:14" ht="15.75" thickBot="1" x14ac:dyDescent="0.3">
      <c r="A28" s="3" t="s">
        <v>22</v>
      </c>
      <c r="B28" s="4" t="s">
        <v>26</v>
      </c>
      <c r="C28" s="4" t="s">
        <v>27</v>
      </c>
      <c r="D28" s="4" t="s">
        <v>16</v>
      </c>
      <c r="E28" s="4">
        <v>46</v>
      </c>
      <c r="F28" s="6">
        <f t="shared" si="0"/>
        <v>736</v>
      </c>
      <c r="G28" s="7">
        <v>120</v>
      </c>
      <c r="H28" s="8">
        <f t="shared" si="1"/>
        <v>88320</v>
      </c>
      <c r="I28" s="7">
        <v>200901</v>
      </c>
      <c r="J28" s="7">
        <v>60</v>
      </c>
      <c r="K28" s="21">
        <v>3333</v>
      </c>
      <c r="L28" s="21">
        <v>1.42</v>
      </c>
    </row>
    <row r="29" spans="1:14" ht="15.75" thickBot="1" x14ac:dyDescent="0.3">
      <c r="A29" s="3" t="s">
        <v>22</v>
      </c>
      <c r="B29" s="4" t="s">
        <v>57</v>
      </c>
      <c r="C29" s="4" t="s">
        <v>58</v>
      </c>
      <c r="D29" s="4" t="s">
        <v>7</v>
      </c>
      <c r="E29" s="4">
        <v>11</v>
      </c>
      <c r="F29" s="6">
        <f t="shared" si="0"/>
        <v>176</v>
      </c>
      <c r="G29" s="7">
        <v>130</v>
      </c>
      <c r="H29" s="8">
        <f t="shared" si="1"/>
        <v>22880</v>
      </c>
      <c r="I29" s="7">
        <v>220914</v>
      </c>
      <c r="J29" s="7">
        <v>65</v>
      </c>
      <c r="K29" s="21">
        <v>3969</v>
      </c>
      <c r="L29" s="21">
        <v>4.6399999999999997</v>
      </c>
    </row>
    <row r="30" spans="1:14" ht="15.75" thickBot="1" x14ac:dyDescent="0.3">
      <c r="A30" s="3" t="s">
        <v>22</v>
      </c>
      <c r="B30" s="4" t="s">
        <v>57</v>
      </c>
      <c r="C30" s="4" t="s">
        <v>59</v>
      </c>
      <c r="D30" s="4" t="s">
        <v>7</v>
      </c>
      <c r="E30" s="4">
        <v>20</v>
      </c>
      <c r="F30" s="6">
        <f t="shared" si="0"/>
        <v>320</v>
      </c>
      <c r="G30" s="7"/>
      <c r="H30" s="8">
        <f t="shared" si="1"/>
        <v>0</v>
      </c>
      <c r="I30" s="7" t="s">
        <v>65</v>
      </c>
      <c r="J30" s="7"/>
      <c r="K30" s="7"/>
      <c r="L30" s="7"/>
    </row>
    <row r="31" spans="1:14" ht="15.75" thickBot="1" x14ac:dyDescent="0.3">
      <c r="A31" s="3" t="s">
        <v>22</v>
      </c>
      <c r="B31" s="4" t="s">
        <v>23</v>
      </c>
      <c r="C31" s="4" t="s">
        <v>24</v>
      </c>
      <c r="D31" s="4" t="s">
        <v>16</v>
      </c>
      <c r="E31" s="4">
        <v>40</v>
      </c>
      <c r="F31" s="6">
        <f t="shared" si="0"/>
        <v>640</v>
      </c>
      <c r="G31" s="7">
        <v>10</v>
      </c>
      <c r="H31" s="8">
        <f t="shared" si="1"/>
        <v>6400</v>
      </c>
      <c r="I31" s="7">
        <v>200901</v>
      </c>
      <c r="J31" s="7">
        <v>5</v>
      </c>
      <c r="K31" s="21">
        <v>40000</v>
      </c>
      <c r="L31" s="21">
        <v>0</v>
      </c>
      <c r="M31" s="23" t="s">
        <v>70</v>
      </c>
    </row>
    <row r="32" spans="1:14" ht="15.75" thickBot="1" x14ac:dyDescent="0.3">
      <c r="A32" s="3" t="s">
        <v>22</v>
      </c>
      <c r="B32" s="4" t="s">
        <v>29</v>
      </c>
      <c r="C32" s="4" t="s">
        <v>30</v>
      </c>
      <c r="D32" s="4" t="s">
        <v>16</v>
      </c>
      <c r="E32" s="4">
        <v>58</v>
      </c>
      <c r="F32" s="6">
        <f t="shared" si="0"/>
        <v>928</v>
      </c>
      <c r="G32" s="7">
        <v>28</v>
      </c>
      <c r="H32" s="8">
        <f t="shared" si="1"/>
        <v>25984</v>
      </c>
      <c r="I32" s="7">
        <v>200901</v>
      </c>
      <c r="J32" s="7">
        <v>14</v>
      </c>
      <c r="K32" s="21">
        <v>14285</v>
      </c>
      <c r="L32" s="21">
        <v>0</v>
      </c>
      <c r="M32" s="23" t="s">
        <v>70</v>
      </c>
    </row>
    <row r="33" spans="1:13" ht="15.75" thickBot="1" x14ac:dyDescent="0.3">
      <c r="A33" s="3" t="s">
        <v>22</v>
      </c>
      <c r="B33" s="4" t="s">
        <v>26</v>
      </c>
      <c r="C33" s="4" t="s">
        <v>28</v>
      </c>
      <c r="D33" s="4" t="s">
        <v>16</v>
      </c>
      <c r="E33" s="4">
        <v>44</v>
      </c>
      <c r="F33" s="6">
        <f t="shared" si="0"/>
        <v>704</v>
      </c>
      <c r="G33" s="7">
        <v>104</v>
      </c>
      <c r="H33" s="8">
        <f t="shared" si="1"/>
        <v>73216</v>
      </c>
      <c r="I33" s="7">
        <v>200901</v>
      </c>
      <c r="J33" s="7">
        <v>52</v>
      </c>
      <c r="K33" s="21">
        <v>3846</v>
      </c>
      <c r="L33" s="21">
        <v>1.23</v>
      </c>
    </row>
    <row r="34" spans="1:13" ht="15.75" thickBot="1" x14ac:dyDescent="0.3">
      <c r="A34" s="3" t="s">
        <v>22</v>
      </c>
      <c r="B34" s="4" t="s">
        <v>29</v>
      </c>
      <c r="C34" s="4" t="s">
        <v>50</v>
      </c>
      <c r="D34" s="4" t="s">
        <v>7</v>
      </c>
      <c r="E34" s="4">
        <v>19</v>
      </c>
      <c r="F34" s="6">
        <f t="shared" si="0"/>
        <v>304</v>
      </c>
      <c r="G34" s="7">
        <v>120</v>
      </c>
      <c r="H34" s="8">
        <f t="shared" si="1"/>
        <v>36480</v>
      </c>
      <c r="I34" s="7">
        <v>220504</v>
      </c>
      <c r="J34" s="7">
        <v>60</v>
      </c>
      <c r="K34" s="21">
        <v>11250</v>
      </c>
      <c r="L34" s="21">
        <v>2</v>
      </c>
    </row>
    <row r="35" spans="1:13" ht="15.75" thickBot="1" x14ac:dyDescent="0.3">
      <c r="A35" s="3" t="s">
        <v>22</v>
      </c>
      <c r="B35" s="4" t="s">
        <v>23</v>
      </c>
      <c r="C35" s="4" t="s">
        <v>25</v>
      </c>
      <c r="D35" s="4" t="s">
        <v>16</v>
      </c>
      <c r="E35" s="4">
        <v>57</v>
      </c>
      <c r="F35" s="6">
        <f t="shared" si="0"/>
        <v>912</v>
      </c>
      <c r="G35" s="7">
        <v>8</v>
      </c>
      <c r="H35" s="8">
        <f t="shared" si="1"/>
        <v>7296</v>
      </c>
      <c r="I35" s="7">
        <v>200901</v>
      </c>
      <c r="J35" s="7">
        <v>4</v>
      </c>
      <c r="K35" s="21">
        <v>50000</v>
      </c>
      <c r="L35" s="21">
        <v>0</v>
      </c>
      <c r="M35" s="23" t="s">
        <v>70</v>
      </c>
    </row>
    <row r="36" spans="1:13" ht="15.75" thickBot="1" x14ac:dyDescent="0.3">
      <c r="A36" s="3" t="s">
        <v>22</v>
      </c>
      <c r="B36" s="4" t="s">
        <v>51</v>
      </c>
      <c r="C36" s="4" t="s">
        <v>52</v>
      </c>
      <c r="D36" s="4" t="s">
        <v>7</v>
      </c>
      <c r="E36" s="4">
        <v>32</v>
      </c>
      <c r="F36" s="6">
        <f t="shared" si="0"/>
        <v>512</v>
      </c>
      <c r="G36" s="7">
        <v>546</v>
      </c>
      <c r="H36" s="8">
        <f t="shared" si="1"/>
        <v>279552</v>
      </c>
      <c r="I36" s="7">
        <v>220209</v>
      </c>
      <c r="J36" s="7">
        <v>273</v>
      </c>
      <c r="K36" s="21">
        <v>2747</v>
      </c>
      <c r="L36" s="21">
        <v>7</v>
      </c>
    </row>
    <row r="37" spans="1:13" ht="15.75" thickBot="1" x14ac:dyDescent="0.3">
      <c r="A37" s="3" t="s">
        <v>48</v>
      </c>
      <c r="B37" s="4" t="s">
        <v>29</v>
      </c>
      <c r="C37" s="4" t="s">
        <v>49</v>
      </c>
      <c r="D37" s="4" t="s">
        <v>7</v>
      </c>
      <c r="E37" s="4">
        <v>12</v>
      </c>
      <c r="F37" s="6">
        <f t="shared" si="0"/>
        <v>192</v>
      </c>
      <c r="G37" s="9">
        <v>38</v>
      </c>
      <c r="H37" s="10">
        <f t="shared" si="1"/>
        <v>7296</v>
      </c>
      <c r="I37" s="7">
        <v>221012</v>
      </c>
      <c r="J37" s="7">
        <v>19</v>
      </c>
      <c r="K37" s="21">
        <v>11842</v>
      </c>
      <c r="L37" s="21">
        <v>2</v>
      </c>
    </row>
  </sheetData>
  <sortState ref="A4:I39">
    <sortCondition ref="A4:A3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D31"/>
  <sheetViews>
    <sheetView workbookViewId="0">
      <selection activeCell="D2" sqref="D2:D31"/>
    </sheetView>
  </sheetViews>
  <sheetFormatPr defaultRowHeight="15" x14ac:dyDescent="0.25"/>
  <sheetData>
    <row r="2" spans="4:4" x14ac:dyDescent="0.25">
      <c r="D2" s="13">
        <v>36</v>
      </c>
    </row>
    <row r="3" spans="4:4" x14ac:dyDescent="0.25">
      <c r="D3" s="7">
        <v>125</v>
      </c>
    </row>
    <row r="4" spans="4:4" x14ac:dyDescent="0.25">
      <c r="D4" s="15">
        <v>423</v>
      </c>
    </row>
    <row r="5" spans="4:4" x14ac:dyDescent="0.25">
      <c r="D5" s="13">
        <v>755</v>
      </c>
    </row>
    <row r="6" spans="4:4" x14ac:dyDescent="0.25">
      <c r="D6" s="7">
        <v>64</v>
      </c>
    </row>
    <row r="7" spans="4:4" x14ac:dyDescent="0.25">
      <c r="D7" s="13">
        <v>72</v>
      </c>
    </row>
    <row r="8" spans="4:4" x14ac:dyDescent="0.25">
      <c r="D8" s="13">
        <v>233</v>
      </c>
    </row>
    <row r="9" spans="4:4" x14ac:dyDescent="0.25">
      <c r="D9" s="13"/>
    </row>
    <row r="10" spans="4:4" x14ac:dyDescent="0.25">
      <c r="D10" s="13">
        <v>114</v>
      </c>
    </row>
    <row r="11" spans="4:4" x14ac:dyDescent="0.25">
      <c r="D11" s="7">
        <v>9</v>
      </c>
    </row>
    <row r="12" spans="4:4" x14ac:dyDescent="0.25">
      <c r="D12" s="11"/>
    </row>
    <row r="13" spans="4:4" x14ac:dyDescent="0.25">
      <c r="D13" s="7"/>
    </row>
    <row r="14" spans="4:4" x14ac:dyDescent="0.25">
      <c r="D14" s="7">
        <v>64</v>
      </c>
    </row>
    <row r="15" spans="4:4" x14ac:dyDescent="0.25">
      <c r="D15" s="7">
        <v>1663</v>
      </c>
    </row>
    <row r="16" spans="4:4" x14ac:dyDescent="0.25">
      <c r="D16" s="7"/>
    </row>
    <row r="17" spans="4:4" x14ac:dyDescent="0.25">
      <c r="D17" s="7">
        <v>16</v>
      </c>
    </row>
    <row r="18" spans="4:4" x14ac:dyDescent="0.25">
      <c r="D18" s="7">
        <v>13</v>
      </c>
    </row>
    <row r="19" spans="4:4" x14ac:dyDescent="0.25">
      <c r="D19" s="7">
        <v>25</v>
      </c>
    </row>
    <row r="20" spans="4:4" x14ac:dyDescent="0.25">
      <c r="D20" s="7">
        <v>44</v>
      </c>
    </row>
    <row r="21" spans="4:4" x14ac:dyDescent="0.25">
      <c r="D21" s="7">
        <v>760</v>
      </c>
    </row>
    <row r="22" spans="4:4" x14ac:dyDescent="0.25">
      <c r="D22" s="7">
        <v>60</v>
      </c>
    </row>
    <row r="23" spans="4:4" x14ac:dyDescent="0.25">
      <c r="D23" s="7">
        <v>65</v>
      </c>
    </row>
    <row r="24" spans="4:4" x14ac:dyDescent="0.25">
      <c r="D24" s="7"/>
    </row>
    <row r="25" spans="4:4" x14ac:dyDescent="0.25">
      <c r="D25" s="7">
        <v>5</v>
      </c>
    </row>
    <row r="26" spans="4:4" x14ac:dyDescent="0.25">
      <c r="D26" s="7">
        <v>14</v>
      </c>
    </row>
    <row r="27" spans="4:4" x14ac:dyDescent="0.25">
      <c r="D27" s="7">
        <v>52</v>
      </c>
    </row>
    <row r="28" spans="4:4" x14ac:dyDescent="0.25">
      <c r="D28" s="7">
        <v>60</v>
      </c>
    </row>
    <row r="29" spans="4:4" x14ac:dyDescent="0.25">
      <c r="D29" s="7">
        <v>4</v>
      </c>
    </row>
    <row r="30" spans="4:4" x14ac:dyDescent="0.25">
      <c r="D30" s="7">
        <v>273</v>
      </c>
    </row>
    <row r="31" spans="4:4" ht="15.75" thickBot="1" x14ac:dyDescent="0.3">
      <c r="D31" s="9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LLPublishDate xmlns="http://schemas.microsoft.com/sharepoint/v3">2023-06-04T22:00:00+00:00</NLLPublishDate>
    <NLLPublished xmlns="http://schemas.microsoft.com/sharepoint/v3" xsi:nil="true"/>
    <NLLPublishingstatus xmlns="http://schemas.microsoft.com/sharepoint/v3">Publicerad</NLLPublishingstatus>
    <NLLDocumentIDValue xmlns="http://schemas.microsoft.com/sharepoint/v3">ARBGRP583-382524020-2323</NLLDocumentIDValue>
    <NLLThinningTime xmlns="http://schemas.microsoft.com/sharepoint/v3">2026-06-04T22:00:00+00:00</NLLThinningTime>
    <NLLPublishDateQuickpart xmlns="http://schemas.microsoft.com/sharepoint/v3">2023-06-05</NLLPublishDateQuickpart>
    <NLLInformationCollectionTaxHTField0 xmlns="http://schemas.microsoft.com/sharepoint/v3">
      <Terms xmlns="http://schemas.microsoft.com/office/infopath/2007/PartnerControls"/>
    </NLLInformationCollectionTaxHTField0>
    <NLLLockWorkflows xmlns="http://schemas.microsoft.com/sharepoint/v3">false</NLLLockWorkflows>
    <NLLEstablishedByQuickpart xmlns="http://schemas.microsoft.com/sharepoint/v3">Johanna Widgren</NLLEstablishedByQuickpart>
    <prdProcessTaxHTField0 xmlns="http://schemas.microsoft.com/sharepoint/v3">
      <Terms xmlns="http://schemas.microsoft.com/office/infopath/2007/PartnerControls"/>
    </prdProcessTaxHTField0>
    <AnsvarigQuickpart xmlns="http://schemas.microsoft.com/sharepoint/v3">Johanna Widgren</AnsvarigQuickpart>
    <NLLEstablishedBy xmlns="http://schemas.microsoft.com/sharepoint/v3">
      <UserInfo>
        <DisplayName>Johanna Widgren</DisplayName>
        <AccountId>1564</AccountId>
        <AccountType/>
      </UserInfo>
    </NLLEstablishedBy>
    <NLLStakeholderTaxHTField0 xmlns="http://schemas.microsoft.com/sharepoint/v3">
      <Terms xmlns="http://schemas.microsoft.com/office/infopath/2007/PartnerControls"/>
    </NLLStakeholderTaxHTField0>
    <NLLDocumentTyp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Ärende</TermName>
          <TermId xmlns="http://schemas.microsoft.com/office/infopath/2007/PartnerControls">ac27dd8f-ae47-44ad-875f-14b354c95a13</TermId>
        </TermInfo>
      </Terms>
    </NLLDocumentTypeTaxHTField0>
    <NLLVersion xmlns="http://schemas.microsoft.com/sharepoint/v3">1.0</NLLVersion>
    <NLLInformationclass xmlns="http://schemas.microsoft.com/sharepoint/v3">Publik</NLLInformationclass>
    <NLLModifiedBy xmlns="http://schemas.microsoft.com/sharepoint/v3">Johanna Widgren</NLLModifiedBy>
    <NLLProducerPlac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Ärenden Regionstyrelsen</TermName>
          <TermId xmlns="http://schemas.microsoft.com/office/infopath/2007/PartnerControls">9975a645-8ba8-4ae1-b2c2-df28ff9f4f3f</TermId>
        </TermInfo>
      </Terms>
    </NLLProducerPlaceTaxHTField0>
    <VersionComment xmlns="http://schemas.microsoft.com/sharepoint/v3" xsi:nil="true"/>
    <NLLDiarienummer xmlns="http://schemas.microsoft.com/sharepoint/v3" xsi:nil="true"/>
    <NLLMeetingTypeTaxHTField0 xmlns="http://schemas.microsoft.com/sharepoint/v3">
      <Terms xmlns="http://schemas.microsoft.com/office/infopath/2007/PartnerControls"/>
    </NLLMeetingTypeTaxHTField0>
    <NLLMeetingDate xmlns="http://schemas.microsoft.com/sharepoint/v3">2023-06-12T22:00:00+00:00</NLLMeetingDate>
    <TaxKeywordTaxHTField xmlns="c7918ce9-5289-4a18-805d-4141408e94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RS 230613</TermName>
          <TermId xmlns="http://schemas.microsoft.com/office/infopath/2007/PartnerControls">c8b7034a-4faa-41e8-9608-bfce6920b360</TermId>
        </TermInfo>
      </Terms>
    </TaxKeywordTaxHTField>
    <_dlc_DocId xmlns="c7918ce9-5289-4a18-805d-4141408e948c">ARBGRP583-382524020-2323</_dlc_DocId>
    <_dlc_DocIdUrl xmlns="c7918ce9-5289-4a18-805d-4141408e948c">
      <Url>http://spportal.extvis.local/process/administrativ/_layouts/15/DocIdRedir.aspx?ID=ARBGRP583-382524020-2323</Url>
      <Description>ARBGRP583-382524020-2323</Description>
    </_dlc_DocIdUrl>
    <_dlc_DocIdPersistId xmlns="c7918ce9-5289-4a18-805d-4141408e948c">true</_dlc_DocIdPersistId>
    <_dlc_ExpireDateSaved xmlns="http://schemas.microsoft.com/sharepoint/v3" xsi:nil="true"/>
    <_dlc_ExpireDate xmlns="http://schemas.microsoft.com/sharepoint/v3">2026-07-04T22:00:00+00:00</_dlc_ExpireDate>
    <VIS_DocumentId xmlns="e1dec489-f745-4ed5-9c00-958a11aea6df">
      <Url>https://samarbeta.nll.se/producentplats/verksamhetsavdelningenstyrelsen/_layouts/15/DocIdRedir.aspx?ID=ARBGRP583-382524020-2323</Url>
      <Description>ARBGRP583-382524020-2323</Description>
    </VIS_DocumentId>
    <VISResponsible xmlns="e1dec489-f745-4ed5-9c00-958a11aea6df">
      <UserInfo>
        <DisplayName>Johanna Widgren</DisplayName>
        <AccountId>1564</AccountId>
        <AccountType/>
      </UserInfo>
    </VISResponsible>
    <DocumentStatus xmlns="e1dec489-f745-4ed5-9c00-958a11aea6df">
      <Url>https://samarbeta.nll.se/producentplats/verksamhetsavdelningenstyrelsen/_layouts/15/wrkstat.aspx?List=8af02b01-77a3-40aa-bb94-9c5ed0f4b214&amp;WorkflowInstanceName=0d6b4cca-25b3-452b-908b-0c01d5657372</Url>
      <Description>Publicerad</Description>
    </DocumentStatus>
    <_dlc_Exempt xmlns="http://schemas.microsoft.com/sharepoint/v3">false</_dlc_Exemp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allelse" ma:contentTypeID="0x010100D7963E0E5B7A40E5AEA07389401D709F0045878216D3F54EE2826859E7F8F5B4BC0202006E6F768891F9AC48BC490F9209DBD4C4" ma:contentTypeVersion="1901" ma:contentTypeDescription="Kallelse" ma:contentTypeScope="" ma:versionID="7ebdfaf3a2128ed2f69069aad62a9d2c">
  <xsd:schema xmlns:xsd="http://www.w3.org/2001/XMLSchema" xmlns:xs="http://www.w3.org/2001/XMLSchema" xmlns:p="http://schemas.microsoft.com/office/2006/metadata/properties" xmlns:ns1="http://schemas.microsoft.com/sharepoint/v3" xmlns:ns2="c7918ce9-5289-4a18-805d-4141408e948c" xmlns:ns3="e1dec489-f745-4ed5-9c00-958a11aea6df" targetNamespace="http://schemas.microsoft.com/office/2006/metadata/properties" ma:root="true" ma:fieldsID="2fd1c423f5e60f0ed4c5a2a67b76b268" ns1:_="" ns2:_="" ns3:_="">
    <xsd:import namespace="http://schemas.microsoft.com/sharepoint/v3"/>
    <xsd:import namespace="c7918ce9-5289-4a18-805d-4141408e948c"/>
    <xsd:import namespace="e1dec489-f745-4ed5-9c00-958a11aea6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IS_DocumentId" minOccurs="0"/>
                <xsd:element ref="ns1:NLLStakeholderTaxHTField0" minOccurs="0"/>
                <xsd:element ref="ns2:TaxKeywordTaxHTField" minOccurs="0"/>
                <xsd:element ref="ns3:DocumentStatus" minOccurs="0"/>
                <xsd:element ref="ns1:NLLInformationclass"/>
                <xsd:element ref="ns1:NLLThinningTime" minOccurs="0"/>
                <xsd:element ref="ns3:VISResponsible"/>
                <xsd:element ref="ns1:AnsvarigQuickpart" minOccurs="0"/>
                <xsd:element ref="ns1:NLLDocumentTypeTaxHTField0" minOccurs="0"/>
                <xsd:element ref="ns1:NLLMeetingTypeTaxHTField0" minOccurs="0"/>
                <xsd:element ref="ns1:NLLMeetingDate" minOccurs="0"/>
                <xsd:element ref="ns1:_dlc_Exempt" minOccurs="0"/>
                <xsd:element ref="ns1:_dlc_ExpireDateSaved" minOccurs="0"/>
                <xsd:element ref="ns1:_dlc_ExpireDate" minOccurs="0"/>
                <xsd:element ref="ns1:prdProcessTaxHTField0" minOccurs="0"/>
                <xsd:element ref="ns1:NLLVersion" minOccurs="0"/>
                <xsd:element ref="ns1:NLLModifiedBy" minOccurs="0"/>
                <xsd:element ref="ns1:NLLDocumentIDValue" minOccurs="0"/>
                <xsd:element ref="ns1:NLLPublishingstatus" minOccurs="0"/>
                <xsd:element ref="ns1:NLLDiarienummer" minOccurs="0"/>
                <xsd:element ref="ns1:NLLPublishDate" minOccurs="0"/>
                <xsd:element ref="ns1:NLLInformationCollectionTaxHTField0" minOccurs="0"/>
                <xsd:element ref="ns1:NLLProducerPlaceTaxHTField0" minOccurs="0"/>
                <xsd:element ref="ns1:NLLEstablishedBy"/>
                <xsd:element ref="ns1:NLLEstablishedByQuickpart" minOccurs="0"/>
                <xsd:element ref="ns1:VersionComment" minOccurs="0"/>
                <xsd:element ref="ns1:NLLPublishDateQuickpart" minOccurs="0"/>
                <xsd:element ref="ns1:NLLLockWorkflows" minOccurs="0"/>
                <xsd:element ref="ns1:NLLPublish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LLStakeholderTaxHTField0" ma:index="13" nillable="true" ma:taxonomy="true" ma:internalName="NLLStakeholderTaxHTField0" ma:taxonomyFieldName="NLLStakeholder" ma:displayName="Gäller för verksamhet" ma:fieldId="{fc9b4796-81cc-4809-b89e-b480826c68b7}" ma:taxonomyMulti="true" ma:sspId="39d54842-4abd-4019-b0bf-19e71d696155" ma:termSetId="012a677c-9277-4d4c-83ea-a9768cc2772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LLInformationclass" ma:index="17" ma:displayName="Informationsklass" ma:internalName="NLLInformationclass">
      <xsd:simpleType>
        <xsd:restriction base="dms:Choice">
          <xsd:enumeration value="Publik"/>
          <xsd:enumeration value="Intern alla"/>
          <xsd:enumeration value="Intern skyddad"/>
        </xsd:restriction>
      </xsd:simpleType>
    </xsd:element>
    <xsd:element name="NLLThinningTime" ma:index="19" nillable="true" ma:displayName="Gallringsfrist" ma:format="DateOnly" ma:hidden="true" ma:internalName="NLLThinningTime">
      <xsd:simpleType>
        <xsd:restriction base="dms:DateTime"/>
      </xsd:simpleType>
    </xsd:element>
    <xsd:element name="AnsvarigQuickpart" ma:index="21" nillable="true" ma:displayName="AnsvarigQuickpart" ma:hidden="true" ma:internalName="AnsvarigQuickpart">
      <xsd:simpleType>
        <xsd:restriction base="dms:Text"/>
      </xsd:simpleType>
    </xsd:element>
    <xsd:element name="NLLDocumentTypeTaxHTField0" ma:index="23" ma:taxonomy="true" ma:internalName="NLLDocumentTypeTaxHTField0" ma:taxonomyFieldName="NLLDocumentType" ma:displayName="Dokumenttyp" ma:fieldId="{38578a5b-744a-40d6-84e1-ab48bc8b5a57}" ma:sspId="39d54842-4abd-4019-b0bf-19e71d696155" ma:termSetId="52dfd850-14dd-4e84-a867-57b1223f01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LLMeetingTypeTaxHTField0" ma:index="25" nillable="true" ma:taxonomy="true" ma:internalName="NLLMeetingTypeTaxHTField0" ma:taxonomyFieldName="NLLMeetingType" ma:displayName="Mötestyp" ma:fieldId="{d1bc31a6-b655-4913-a964-4b566e6d575c}" ma:sspId="39d54842-4abd-4019-b0bf-19e71d696155" ma:termSetId="6393349d-d820-475e-8210-0aa68d88a2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LLMeetingDate" ma:index="26" nillable="true" ma:displayName="Mötesdatum" ma:format="DateOnly" ma:internalName="NLLMeetingDate">
      <xsd:simpleType>
        <xsd:restriction base="dms:DateTime"/>
      </xsd:simpleType>
    </xsd:element>
    <xsd:element name="_dlc_Exempt" ma:index="27" nillable="true" ma:displayName="Undanta från princip" ma:hidden="true" ma:internalName="_dlc_Exempt" ma:readOnly="true">
      <xsd:simpleType>
        <xsd:restriction base="dms:Unknown"/>
      </xsd:simpleType>
    </xsd:element>
    <xsd:element name="_dlc_ExpireDateSaved" ma:index="28" nillable="true" ma:displayName="Originalförfallodag" ma:hidden="true" ma:internalName="_dlc_ExpireDateSaved" ma:readOnly="true">
      <xsd:simpleType>
        <xsd:restriction base="dms:DateTime"/>
      </xsd:simpleType>
    </xsd:element>
    <xsd:element name="_dlc_ExpireDate" ma:index="29" nillable="true" ma:displayName="Förfallodatum" ma:description="" ma:hidden="true" ma:indexed="true" ma:internalName="_dlc_ExpireDate" ma:readOnly="true">
      <xsd:simpleType>
        <xsd:restriction base="dms:DateTime"/>
      </xsd:simpleType>
    </xsd:element>
    <xsd:element name="prdProcessTaxHTField0" ma:index="30" nillable="true" ma:taxonomy="true" ma:internalName="prdProcessTaxHTField0" ma:taxonomyFieldName="prdProcess" ma:displayName="Process" ma:fieldId="{7458416b-87c5-4f2a-97ed-9ee5dd1e516d}" ma:taxonomyMulti="true" ma:sspId="39d54842-4abd-4019-b0bf-19e71d696155" ma:termSetId="747d8a4a-b066-47e6-b826-8f1c93ac40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LLVersion" ma:index="31" nillable="true" ma:displayName="Version" ma:internalName="NLLVersion" ma:readOnly="false">
      <xsd:simpleType>
        <xsd:restriction base="dms:Text"/>
      </xsd:simpleType>
    </xsd:element>
    <xsd:element name="NLLModifiedBy" ma:index="32" nillable="true" ma:displayName="Upprättad av" ma:hidden="true" ma:internalName="NLLModifiedBy">
      <xsd:simpleType>
        <xsd:restriction base="dms:Text"/>
      </xsd:simpleType>
    </xsd:element>
    <xsd:element name="NLLDocumentIDValue" ma:index="33" nillable="true" ma:displayName="Dokument-Id Värde" ma:hidden="true" ma:internalName="NLLDocumentIDValue">
      <xsd:simpleType>
        <xsd:restriction base="dms:Text"/>
      </xsd:simpleType>
    </xsd:element>
    <xsd:element name="NLLPublishingstatus" ma:index="34" nillable="true" ma:displayName="Publiceringsstatus" ma:internalName="NLLPublishingstatus" ma:readOnly="false">
      <xsd:simpleType>
        <xsd:restriction base="dms:Choice">
          <xsd:enumeration value="Ej Publicerad"/>
          <xsd:enumeration value="Publicerad"/>
          <xsd:enumeration value="Avpublicerad"/>
          <xsd:enumeration value="Revidering krävs"/>
          <xsd:enumeration value="Revidering pågår"/>
        </xsd:restriction>
      </xsd:simpleType>
    </xsd:element>
    <xsd:element name="NLLDiarienummer" ma:index="35" nillable="true" ma:displayName="Diarienummer" ma:description="" ma:internalName="NLLDiarienummer" ma:readOnly="false">
      <xsd:simpleType>
        <xsd:restriction base="dms:Text"/>
      </xsd:simpleType>
    </xsd:element>
    <xsd:element name="NLLPublishDate" ma:index="37" nillable="true" ma:displayName="Publiceringsdatum" ma:format="DateOnly" ma:hidden="true" ma:internalName="NLLPublishDate">
      <xsd:simpleType>
        <xsd:restriction base="dms:DateTime"/>
      </xsd:simpleType>
    </xsd:element>
    <xsd:element name="NLLInformationCollectionTaxHTField0" ma:index="38" nillable="true" ma:taxonomy="true" ma:internalName="NLLInformationCollectionTaxHTField0" ma:taxonomyFieldName="NLLInformationCollection" ma:displayName="Informationssamling" ma:fieldId="{5965f86f-d738-4017-88d8-24d6ef34a791}" ma:taxonomyMulti="true" ma:sspId="39d54842-4abd-4019-b0bf-19e71d696155" ma:termSetId="60e00f7a-77a4-4c71-b63e-bae2eb97b3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LLProducerPlaceTaxHTField0" ma:index="40" nillable="true" ma:taxonomy="true" ma:internalName="NLLProducerPlaceTaxHTField0" ma:taxonomyFieldName="NLLProducerPlace" ma:displayName="Producentplats" ma:fieldId="{e174ebea-294d-44bc-9c09-0f97f1197811}" ma:sspId="39d54842-4abd-4019-b0bf-19e71d696155" ma:termSetId="45f1cc5b-3028-4a82-8c90-ecfb5e2e860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LLEstablishedBy" ma:index="41" ma:displayName="Upprättad av" ma:list="UserInfo" ma:SharePointGroup="0" ma:internalName="NLLEstablished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LLEstablishedByQuickpart" ma:index="42" nillable="true" ma:displayName="Upprättad av Quickpart" ma:hidden="true" ma:internalName="NLLEstablishedByQuickpart">
      <xsd:simpleType>
        <xsd:restriction base="dms:Text"/>
      </xsd:simpleType>
    </xsd:element>
    <xsd:element name="VersionComment" ma:index="43" nillable="true" ma:displayName="Versionskommentar" ma:hidden="true" ma:internalName="VersionComment" ma:readOnly="false">
      <xsd:simpleType>
        <xsd:restriction base="dms:Text"/>
      </xsd:simpleType>
    </xsd:element>
    <xsd:element name="NLLPublishDateQuickpart" ma:index="44" nillable="true" ma:displayName="Publiceringsdatum Quickpart" ma:hidden="true" ma:internalName="NLLPublishDateQuickpart">
      <xsd:simpleType>
        <xsd:restriction base="dms:Text"/>
      </xsd:simpleType>
    </xsd:element>
    <xsd:element name="NLLLockWorkflows" ma:index="45" nillable="true" ma:displayName="ArbetsflödeKörs" ma:default="0" ma:hidden="true" ma:internalName="NLLLockWorkflows">
      <xsd:simpleType>
        <xsd:restriction base="dms:Boolean"/>
      </xsd:simpleType>
    </xsd:element>
    <xsd:element name="NLLPublished" ma:index="46" nillable="true" ma:displayName="Publicerad" ma:hidden="true" ma:internalName="NLLPublishe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18ce9-5289-4a18-805d-4141408e948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TaxKeywordTaxHTField" ma:index="15" nillable="true" ma:taxonomy="true" ma:internalName="TaxKeywordTaxHTField" ma:taxonomyFieldName="TaxKeyword" ma:displayName="NLL-Nyckelord" ma:fieldId="{23f27201-bee3-471e-b2e7-b64fd8b7ca38}" ma:taxonomyMulti="true" ma:sspId="39d54842-4abd-4019-b0bf-19e71d69615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ec489-f745-4ed5-9c00-958a11aea6df" elementFormDefault="qualified">
    <xsd:import namespace="http://schemas.microsoft.com/office/2006/documentManagement/types"/>
    <xsd:import namespace="http://schemas.microsoft.com/office/infopath/2007/PartnerControls"/>
    <xsd:element name="VIS_DocumentId" ma:index="12" nillable="true" ma:displayName="Producentplats ID" ma:hidden="true" ma:internalName="VIS_DocumentId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Status" ma:index="16" nillable="true" ma:displayName="Dokumentstatus" ma:hidden="true" ma:internalName="Dokumentstatu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ISResponsible" ma:index="20" ma:displayName="Ansvarig" ma:list="UserInfo" ma:internalName="VISResponsible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Version=14.0.0.0, Culture=neutral, PublicKeyToken=71e9bce111e9429c</Assembly>
    <Class>Microsoft.Office.RecordsManagement.Internal.UpdateExpireDate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:Policy xmlns:p="office.server.policy" id="" local="true">
  <p:Name>Redovisande</p:Name>
  <p:Description/>
  <p:Statement/>
  <p:PolicyItems>
    <p:PolicyItem featureId="Microsoft.Office.RecordsManagement.PolicyFeatures.Expiration" staticId="0x010100D7963E0E5B7A40E5AEA07389401D709F0045878216D3F54EE2826859E7F8F5B4BC|1214505165" UniqueId="033c95a8-fd37-4ff4-b52f-a621867b7a3c">
      <p:Name>Bevarande</p:Name>
      <p:Description>Automatisk schemaläggning av innehåll som ska bearbetas, och utföra en bevarandeåtgärd på innehåll som har nått sitt förfallodatum.</p:Description>
      <p:CustomData>
        <Schedules nextStageId="3" default="true">
          <Schedule type="Default">
            <stages>
              <data stageId="1" recur="true" offset="36" unit="months">
                <formula id="Microsoft.Office.RecordsManagement.PolicyFeatures.Expiration.Formula.BuiltIn">
                  <number>0</number>
                  <property>NLLThinningTime</property>
                  <propertyid>2793489f-7251-475b-a975-480031914936</propertyid>
                  <period>months</period>
                </formula>
                <action type="workflow" id="d9837362-db90-41fe-8d27-3f4e28fd673a"/>
              </data>
              <data stageId="2">
                <formula id="Microsoft.Office.RecordsManagement.PolicyFeatures.Expiration.Formula.BuiltIn">
                  <number>1</number>
                  <property>NLLThinningTime</property>
                  <propertyid>2793489f-7251-475b-a975-480031914936</propertyid>
                  <period>months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F16E9D-80BF-483A-B518-26AAF9E79F86}">
  <ds:schemaRefs>
    <ds:schemaRef ds:uri="http://purl.org/dc/terms/"/>
    <ds:schemaRef ds:uri="ffd42b1f-e84a-4e27-9c15-9098f2ebf395"/>
    <ds:schemaRef ds:uri="http://schemas.microsoft.com/office/2006/documentManagement/types"/>
    <ds:schemaRef ds:uri="http://schemas.microsoft.com/sharepoint/v3"/>
    <ds:schemaRef ds:uri="bbde1745-b59a-49d9-891e-dfd73746efe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BFC8CE-8781-43BC-8F8B-5C43502A7A73}"/>
</file>

<file path=customXml/itemProps3.xml><?xml version="1.0" encoding="utf-8"?>
<ds:datastoreItem xmlns:ds="http://schemas.openxmlformats.org/officeDocument/2006/customXml" ds:itemID="{1EA58C0E-62B2-4567-947F-C1C9509E5298}"/>
</file>

<file path=customXml/itemProps4.xml><?xml version="1.0" encoding="utf-8"?>
<ds:datastoreItem xmlns:ds="http://schemas.openxmlformats.org/officeDocument/2006/customXml" ds:itemID="{45A25F2B-E5B8-4F5D-ADA0-103D6E17766D}"/>
</file>

<file path=customXml/itemProps5.xml><?xml version="1.0" encoding="utf-8"?>
<ds:datastoreItem xmlns:ds="http://schemas.openxmlformats.org/officeDocument/2006/customXml" ds:itemID="{BDAE582B-7AA9-41CC-8605-8B834B13BE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Region Norrbotten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Jämförelser kostnad besök sjukresa till närmaste hälsocentral - bilaga 2</dc:title>
  <dc:creator>Jim Söderlund</dc:creator>
  <cp:keywords>RS 230613</cp:keywords>
  <cp:lastModifiedBy>Johanna Widgren</cp:lastModifiedBy>
  <dcterms:created xsi:type="dcterms:W3CDTF">2023-04-05T11:31:54Z</dcterms:created>
  <dcterms:modified xsi:type="dcterms:W3CDTF">2023-05-30T09:42:17Z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0x010100D7963E0E5B7A40E5AEA07389401D709F0045878216D3F54EE2826859E7F8F5B4BC0202006E6F768891F9AC48BC490F9209DBD4C4</vt:lpwstr>
  </property>
  <property fmtid="{D5CDD505-2E9C-101B-9397-08002B2CF9AE}" pid="3" name="TaxKeyword">
    <vt:lpwstr>11975;#RS 230613|c8b7034a-4faa-41e8-9608-bfce6920b360</vt:lpwstr>
  </property>
  <property fmtid="{D5CDD505-2E9C-101B-9397-08002B2CF9AE}" pid="4" name="CareActionCodeSurgical">
    <vt:lpwstr/>
  </property>
  <property fmtid="{D5CDD505-2E9C-101B-9397-08002B2CF9AE}" pid="5" name="NLLProducerPlace">
    <vt:lpwstr>5935;#Ärenden Regionstyrelsen|9975a645-8ba8-4ae1-b2c2-df28ff9f4f3f</vt:lpwstr>
  </property>
  <property fmtid="{D5CDD505-2E9C-101B-9397-08002B2CF9AE}" pid="6" name="NLLApprovedByQuickPart">
    <vt:lpwstr/>
  </property>
  <property fmtid="{D5CDD505-2E9C-101B-9397-08002B2CF9AE}" pid="7" name="NLLInformationCollection">
    <vt:lpwstr/>
  </property>
  <property fmtid="{D5CDD505-2E9C-101B-9397-08002B2CF9AE}" pid="8" name="NLLProjectDescription">
    <vt:lpwstr/>
  </property>
  <property fmtid="{D5CDD505-2E9C-101B-9397-08002B2CF9AE}" pid="9" name="PsychiatricCodeTaxHTField0">
    <vt:lpwstr/>
  </property>
  <property fmtid="{D5CDD505-2E9C-101B-9397-08002B2CF9AE}" pid="10" name="NLLStakeholder">
    <vt:lpwstr/>
  </property>
  <property fmtid="{D5CDD505-2E9C-101B-9397-08002B2CF9AE}" pid="11" name="TLVCodeDiagnosisTaxHTField0">
    <vt:lpwstr/>
  </property>
  <property fmtid="{D5CDD505-2E9C-101B-9397-08002B2CF9AE}" pid="12" name="NPUCode">
    <vt:lpwstr/>
  </property>
  <property fmtid="{D5CDD505-2E9C-101B-9397-08002B2CF9AE}" pid="13" name="NLLClosureDate">
    <vt:lpwstr/>
  </property>
  <property fmtid="{D5CDD505-2E9C-101B-9397-08002B2CF9AE}" pid="14" name="NLLProducerplaceID">
    <vt:lpwstr/>
  </property>
  <property fmtid="{D5CDD505-2E9C-101B-9397-08002B2CF9AE}" pid="15" name="NLLPublishedTemplate">
    <vt:lpwstr/>
  </property>
  <property fmtid="{D5CDD505-2E9C-101B-9397-08002B2CF9AE}" pid="16" name="NLLWFComment">
    <vt:lpwstr/>
  </property>
  <property fmtid="{D5CDD505-2E9C-101B-9397-08002B2CF9AE}" pid="17" name="NLLPTCName">
    <vt:lpwstr/>
  </property>
  <property fmtid="{D5CDD505-2E9C-101B-9397-08002B2CF9AE}" pid="18" name="SpecialtyTaxHTField0">
    <vt:lpwstr/>
  </property>
  <property fmtid="{D5CDD505-2E9C-101B-9397-08002B2CF9AE}" pid="19" name="CareActionCodeNonSurgical">
    <vt:lpwstr/>
  </property>
  <property fmtid="{D5CDD505-2E9C-101B-9397-08002B2CF9AE}" pid="20" name="AnalysisNameTaxHTField0">
    <vt:lpwstr/>
  </property>
  <property fmtid="{D5CDD505-2E9C-101B-9397-08002B2CF9AE}" pid="21" name="Specialty">
    <vt:lpwstr/>
  </property>
  <property fmtid="{D5CDD505-2E9C-101B-9397-08002B2CF9AE}" pid="22" name="NLLProjectUrl">
    <vt:lpwstr/>
  </property>
  <property fmtid="{D5CDD505-2E9C-101B-9397-08002B2CF9AE}" pid="23" name="NLLSteeringGroup">
    <vt:lpwstr/>
  </property>
  <property fmtid="{D5CDD505-2E9C-101B-9397-08002B2CF9AE}" pid="24" name="NLLMeetingTypeTaxHTField0">
    <vt:lpwstr/>
  </property>
  <property fmtid="{D5CDD505-2E9C-101B-9397-08002B2CF9AE}" pid="25" name="NLLTemplateStatus">
    <vt:lpwstr/>
  </property>
  <property fmtid="{D5CDD505-2E9C-101B-9397-08002B2CF9AE}" pid="26" name="CareActionCodeSurgicalTaxHTField0">
    <vt:lpwstr/>
  </property>
  <property fmtid="{D5CDD505-2E9C-101B-9397-08002B2CF9AE}" pid="27" name="PharmaceuticalCodeTaxHTField0">
    <vt:lpwstr/>
  </property>
  <property fmtid="{D5CDD505-2E9C-101B-9397-08002B2CF9AE}" pid="28" name="NLLProjectLeader">
    <vt:lpwstr/>
  </property>
  <property fmtid="{D5CDD505-2E9C-101B-9397-08002B2CF9AE}" pid="29" name="NLLDecisionLevelManagedTaxHTField0">
    <vt:lpwstr/>
  </property>
  <property fmtid="{D5CDD505-2E9C-101B-9397-08002B2CF9AE}" pid="31" name="NLLDefaultTemplate">
    <vt:lpwstr/>
  </property>
  <property fmtid="{D5CDD505-2E9C-101B-9397-08002B2CF9AE}" pid="32" name="NLLProjectVisitor">
    <vt:lpwstr/>
  </property>
  <property fmtid="{D5CDD505-2E9C-101B-9397-08002B2CF9AE}" pid="33" name="NLLApprovedBy">
    <vt:lpwstr/>
  </property>
  <property fmtid="{D5CDD505-2E9C-101B-9397-08002B2CF9AE}" pid="34" name="NLLDecisionLevelManaged">
    <vt:lpwstr/>
  </property>
  <property fmtid="{D5CDD505-2E9C-101B-9397-08002B2CF9AE}" pid="35" name="CompulsoryAction">
    <vt:lpwstr/>
  </property>
  <property fmtid="{D5CDD505-2E9C-101B-9397-08002B2CF9AE}" pid="36" name="NLLProjectDivisionTaxHTField0">
    <vt:lpwstr/>
  </property>
  <property fmtid="{D5CDD505-2E9C-101B-9397-08002B2CF9AE}" pid="37" name="ICD10CodeTaxHTField0">
    <vt:lpwstr/>
  </property>
  <property fmtid="{D5CDD505-2E9C-101B-9397-08002B2CF9AE}" pid="38" name="NLLProjectOwner">
    <vt:lpwstr/>
  </property>
  <property fmtid="{D5CDD505-2E9C-101B-9397-08002B2CF9AE}" pid="39" name="NPUCodeTaxHTField0">
    <vt:lpwstr/>
  </property>
  <property fmtid="{D5CDD505-2E9C-101B-9397-08002B2CF9AE}" pid="40" name="NLLTemplateFolderDescription">
    <vt:lpwstr/>
  </property>
  <property fmtid="{D5CDD505-2E9C-101B-9397-08002B2CF9AE}" pid="41" name="TLVCodeAction">
    <vt:lpwstr/>
  </property>
  <property fmtid="{D5CDD505-2E9C-101B-9397-08002B2CF9AE}" pid="42" name="RadiologicalCode">
    <vt:lpwstr/>
  </property>
  <property fmtid="{D5CDD505-2E9C-101B-9397-08002B2CF9AE}" pid="43" name="References">
    <vt:lpwstr/>
  </property>
  <property fmtid="{D5CDD505-2E9C-101B-9397-08002B2CF9AE}" pid="44" name="prdProcess">
    <vt:lpwstr/>
  </property>
  <property fmtid="{D5CDD505-2E9C-101B-9397-08002B2CF9AE}" pid="45" name="NLLProjectOrderStatus">
    <vt:lpwstr/>
  </property>
  <property fmtid="{D5CDD505-2E9C-101B-9397-08002B2CF9AE}" pid="46" name="NLLReferenceGroup">
    <vt:lpwstr/>
  </property>
  <property fmtid="{D5CDD505-2E9C-101B-9397-08002B2CF9AE}" pid="47" name="TLVCodeDiagnosis">
    <vt:lpwstr/>
  </property>
  <property fmtid="{D5CDD505-2E9C-101B-9397-08002B2CF9AE}" pid="48" name="PharmaceuticalCode">
    <vt:lpwstr/>
  </property>
  <property fmtid="{D5CDD505-2E9C-101B-9397-08002B2CF9AE}" pid="49" name="NLLInitiationDate">
    <vt:lpwstr/>
  </property>
  <property fmtid="{D5CDD505-2E9C-101B-9397-08002B2CF9AE}" pid="51" name="ReferencesTaxHTField0">
    <vt:lpwstr/>
  </property>
  <property fmtid="{D5CDD505-2E9C-101B-9397-08002B2CF9AE}" pid="52" name="NLLWindingUpDate">
    <vt:lpwstr/>
  </property>
  <property fmtid="{D5CDD505-2E9C-101B-9397-08002B2CF9AE}" pid="53" name="TLVCodeActionTaxHTField0">
    <vt:lpwstr/>
  </property>
  <property fmtid="{D5CDD505-2E9C-101B-9397-08002B2CF9AE}" pid="54" name="NLLProjectNr">
    <vt:lpwstr/>
  </property>
  <property fmtid="{D5CDD505-2E9C-101B-9397-08002B2CF9AE}" pid="55" name="NLLProjectTypeTaxHTField0">
    <vt:lpwstr/>
  </property>
  <property fmtid="{D5CDD505-2E9C-101B-9397-08002B2CF9AE}" pid="56" name="NLLPTCProcessTeam">
    <vt:lpwstr/>
  </property>
  <property fmtid="{D5CDD505-2E9C-101B-9397-08002B2CF9AE}" pid="57" name="RadiologicalCodeTaxHTField0">
    <vt:lpwstr/>
  </property>
  <property fmtid="{D5CDD505-2E9C-101B-9397-08002B2CF9AE}" pid="58" name="NLLImplementationDate">
    <vt:lpwstr/>
  </property>
  <property fmtid="{D5CDD505-2E9C-101B-9397-08002B2CF9AE}" pid="59" name="NLLProjectDivision">
    <vt:lpwstr/>
  </property>
  <property fmtid="{D5CDD505-2E9C-101B-9397-08002B2CF9AE}" pid="60" name="PsychiatricCode">
    <vt:lpwstr/>
  </property>
  <property fmtid="{D5CDD505-2E9C-101B-9397-08002B2CF9AE}" pid="61" name="NLLProjectType">
    <vt:lpwstr/>
  </property>
  <property fmtid="{D5CDD505-2E9C-101B-9397-08002B2CF9AE}" pid="62" name="AnalysisName">
    <vt:lpwstr/>
  </property>
  <property fmtid="{D5CDD505-2E9C-101B-9397-08002B2CF9AE}" pid="63" name="NLLMtptCodeTaxHTField0">
    <vt:lpwstr/>
  </property>
  <property fmtid="{D5CDD505-2E9C-101B-9397-08002B2CF9AE}" pid="64" name="NLLLatestProjectTrackingDate">
    <vt:lpwstr/>
  </property>
  <property fmtid="{D5CDD505-2E9C-101B-9397-08002B2CF9AE}" pid="65" name="NLLDocumentType">
    <vt:lpwstr>5690;#Ärende|ac27dd8f-ae47-44ad-875f-14b354c95a13</vt:lpwstr>
  </property>
  <property fmtid="{D5CDD505-2E9C-101B-9397-08002B2CF9AE}" pid="66" name="NLLProjectTypeText">
    <vt:lpwstr/>
  </property>
  <property fmtid="{D5CDD505-2E9C-101B-9397-08002B2CF9AE}" pid="67" name="NLLEstablishingDate">
    <vt:lpwstr/>
  </property>
  <property fmtid="{D5CDD505-2E9C-101B-9397-08002B2CF9AE}" pid="68" name="NLLProjectMember">
    <vt:lpwstr/>
  </property>
  <property fmtid="{D5CDD505-2E9C-101B-9397-08002B2CF9AE}" pid="69" name="NLLProcessTeamLookup">
    <vt:lpwstr/>
  </property>
  <property fmtid="{D5CDD505-2E9C-101B-9397-08002B2CF9AE}" pid="70" name="CareActionCodeNonSurgicalTaxHTField0">
    <vt:lpwstr/>
  </property>
  <property fmtid="{D5CDD505-2E9C-101B-9397-08002B2CF9AE}" pid="71" name="CompulsoryActionTaxHTField0">
    <vt:lpwstr/>
  </property>
  <property fmtid="{D5CDD505-2E9C-101B-9397-08002B2CF9AE}" pid="72" name="NLLMeetingType">
    <vt:lpwstr/>
  </property>
  <property fmtid="{D5CDD505-2E9C-101B-9397-08002B2CF9AE}" pid="73" name="NLLProjectLeaderDiv">
    <vt:lpwstr/>
  </property>
  <property fmtid="{D5CDD505-2E9C-101B-9397-08002B2CF9AE}" pid="74" name="NLLProjectName">
    <vt:lpwstr/>
  </property>
  <property fmtid="{D5CDD505-2E9C-101B-9397-08002B2CF9AE}" pid="75" name="NLLMtptCode">
    <vt:lpwstr/>
  </property>
  <property fmtid="{D5CDD505-2E9C-101B-9397-08002B2CF9AE}" pid="76" name="ICD10Code">
    <vt:lpwstr/>
  </property>
  <property fmtid="{D5CDD505-2E9C-101B-9397-08002B2CF9AE}" pid="77" name="NLLProjectStatus">
    <vt:lpwstr/>
  </property>
  <property fmtid="{D5CDD505-2E9C-101B-9397-08002B2CF9AE}" pid="78" name="_dlc_policyId">
    <vt:lpwstr>0x010100D7963E0E5B7A40E5AEA07389401D709F0045878216D3F54EE2826859E7F8F5B4BC|1214505165</vt:lpwstr>
  </property>
  <property fmtid="{D5CDD505-2E9C-101B-9397-08002B2CF9AE}" pid="79" name="ItemRetentionFormula">
    <vt:lpwstr>&lt;formula id="Microsoft.Office.RecordsManagement.PolicyFeatures.Expiration.Formula.BuiltIn"&gt;&lt;number&gt;1&lt;/number&gt;&lt;property&gt;NLLThinningTime&lt;/property&gt;&lt;propertyid&gt;2793489f-7251-475b-a975-480031914936&lt;/propertyid&gt;&lt;period&gt;months&lt;/period&gt;&lt;/formula&gt;</vt:lpwstr>
  </property>
  <property fmtid="{D5CDD505-2E9C-101B-9397-08002B2CF9AE}" pid="80" name="_dlc_DocIdItemGuid">
    <vt:lpwstr>04f9b536-9b6a-4892-83c0-74337e881d83</vt:lpwstr>
  </property>
  <property fmtid="{D5CDD505-2E9C-101B-9397-08002B2CF9AE}" pid="81" name="DokumentArkiv_guid">
    <vt:lpwstr>51cccce4-aa9a-4abe-9f91-b4151c1864be</vt:lpwstr>
  </property>
  <property fmtid="{D5CDD505-2E9C-101B-9397-08002B2CF9AE}" pid="82" name="DokumentArkiv_FamId">
    <vt:lpwstr>108791</vt:lpwstr>
  </property>
  <property fmtid="{D5CDD505-2E9C-101B-9397-08002B2CF9AE}" pid="83" name="DokumentArkiv_DokId">
    <vt:lpwstr>83768</vt:lpwstr>
  </property>
  <property fmtid="{D5CDD505-2E9C-101B-9397-08002B2CF9AE}" pid="84" name="DokumentArkiv_FileName">
    <vt:lpwstr>Jämförelser kostnad besök sjukresa till närmaste hälsocentral - bilaga 2.xlsx</vt:lpwstr>
  </property>
  <property fmtid="{D5CDD505-2E9C-101B-9397-08002B2CF9AE}" pid="85" name="DokumentArkiv_DokTyp">
    <vt:lpwstr>A</vt:lpwstr>
  </property>
  <property fmtid="{D5CDD505-2E9C-101B-9397-08002B2CF9AE}" pid="86" name="DokumentArkiv_OrigPath">
    <vt:lpwstr>C:\Ciceron\Temp\108791</vt:lpwstr>
  </property>
  <property fmtid="{D5CDD505-2E9C-101B-9397-08002B2CF9AE}" pid="87" name="Excel.SearchForDocumentButton">
    <vt:lpwstr>0</vt:lpwstr>
  </property>
  <property fmtid="{D5CDD505-2E9C-101B-9397-08002B2CF9AE}" pid="88" name="Excel.MyDocumentsButton">
    <vt:lpwstr>1</vt:lpwstr>
  </property>
  <property fmtid="{D5CDD505-2E9C-101B-9397-08002B2CF9AE}" pid="89" name="Excel.SaveToCiceronButton">
    <vt:lpwstr>1</vt:lpwstr>
  </property>
  <property fmtid="{D5CDD505-2E9C-101B-9397-08002B2CF9AE}" pid="90" name="Excel.SaveAsNewToCiceronButton">
    <vt:lpwstr>0</vt:lpwstr>
  </property>
  <property fmtid="{D5CDD505-2E9C-101B-9397-08002B2CF9AE}" pid="91" name="Excel.CheckedOutDocumentsButton">
    <vt:lpwstr>1</vt:lpwstr>
  </property>
  <property fmtid="{D5CDD505-2E9C-101B-9397-08002B2CF9AE}" pid="92" name="Excel.EditDocumentButton">
    <vt:lpwstr>0</vt:lpwstr>
  </property>
  <property fmtid="{D5CDD505-2E9C-101B-9397-08002B2CF9AE}" pid="93" name="Excel.PublishDocumentButton">
    <vt:lpwstr>1</vt:lpwstr>
  </property>
  <property fmtid="{D5CDD505-2E9C-101B-9397-08002B2CF9AE}" pid="94" name="Excel.RecentDocumentButton">
    <vt:lpwstr>1</vt:lpwstr>
  </property>
  <property fmtid="{D5CDD505-2E9C-101B-9397-08002B2CF9AE}" pid="95" name="Excel.LogoutFromCiceronButton">
    <vt:lpwstr>1</vt:lpwstr>
  </property>
  <property fmtid="{D5CDD505-2E9C-101B-9397-08002B2CF9AE}" pid="96" name="Godkänn dokument(1)">
    <vt:lpwstr>, </vt:lpwstr>
  </property>
  <property fmtid="{D5CDD505-2E9C-101B-9397-08002B2CF9AE}" pid="97" name="Granska dokument(1)">
    <vt:lpwstr>, </vt:lpwstr>
  </property>
  <property fmtid="{D5CDD505-2E9C-101B-9397-08002B2CF9AE}" pid="98" name="Godkänn dokument">
    <vt:lpwstr>, </vt:lpwstr>
  </property>
  <property fmtid="{D5CDD505-2E9C-101B-9397-08002B2CF9AE}" pid="100" name="Granska dokument">
    <vt:lpwstr>, </vt:lpwstr>
  </property>
  <property fmtid="{D5CDD505-2E9C-101B-9397-08002B2CF9AE}" pid="101" name="Publicera dokument">
    <vt:lpwstr>, </vt:lpwstr>
  </property>
  <property fmtid="{D5CDD505-2E9C-101B-9397-08002B2CF9AE}" pid="102" name="TaxCatchAll">
    <vt:lpwstr>11975;#;#5690;#;#5935;#</vt:lpwstr>
  </property>
  <property fmtid="{D5CDD505-2E9C-101B-9397-08002B2CF9AE}" pid="103" name="_dlc_ItemStageId">
    <vt:lpwstr/>
  </property>
  <property fmtid="{D5CDD505-2E9C-101B-9397-08002B2CF9AE}" pid="107" name="Order">
    <vt:r8>2601500</vt:r8>
  </property>
  <property fmtid="{D5CDD505-2E9C-101B-9397-08002B2CF9AE}" pid="108" name="xd_ProgID">
    <vt:lpwstr/>
  </property>
  <property fmtid="{D5CDD505-2E9C-101B-9397-08002B2CF9AE}" pid="109" name="_SourceUrl">
    <vt:lpwstr/>
  </property>
  <property fmtid="{D5CDD505-2E9C-101B-9397-08002B2CF9AE}" pid="110" name="_SharedFileIndex">
    <vt:lpwstr/>
  </property>
  <property fmtid="{D5CDD505-2E9C-101B-9397-08002B2CF9AE}" pid="111" name="TemplateUrl">
    <vt:lpwstr/>
  </property>
  <property fmtid="{D5CDD505-2E9C-101B-9397-08002B2CF9AE}" pid="112" name="NLLDecisionLevelGoverning">
    <vt:lpwstr/>
  </property>
  <property fmtid="{D5CDD505-2E9C-101B-9397-08002B2CF9AE}" pid="113" name="NLLFactOwner">
    <vt:lpwstr/>
  </property>
  <property fmtid="{D5CDD505-2E9C-101B-9397-08002B2CF9AE}" pid="114" name="NLLFactOwnerText">
    <vt:lpwstr/>
  </property>
  <property fmtid="{D5CDD505-2E9C-101B-9397-08002B2CF9AE}" pid="115" name="xd_Signature">
    <vt:bool>false</vt:bool>
  </property>
  <property fmtid="{D5CDD505-2E9C-101B-9397-08002B2CF9AE}" pid="116" name="NLLDecisionLevel">
    <vt:lpwstr/>
  </property>
  <property fmtid="{D5CDD505-2E9C-101B-9397-08002B2CF9AE}" pid="117" name="NLLPTCProcessLeader">
    <vt:lpwstr/>
  </property>
  <property fmtid="{D5CDD505-2E9C-101B-9397-08002B2CF9AE}" pid="119" name="NLLPTCVISEditor">
    <vt:lpwstr/>
  </property>
</Properties>
</file>